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910" tabRatio="0"/>
  </bookViews>
  <sheets>
    <sheet name="TDSheet" sheetId="1" r:id="rId1"/>
  </sheets>
  <calcPr calcId="124519" calcMode="manual"/>
</workbook>
</file>

<file path=xl/calcChain.xml><?xml version="1.0" encoding="utf-8"?>
<calcChain xmlns="http://schemas.openxmlformats.org/spreadsheetml/2006/main">
  <c r="I29" i="1"/>
  <c r="I28"/>
  <c r="J28" s="1"/>
  <c r="K24"/>
  <c r="K18"/>
  <c r="E24"/>
  <c r="F24"/>
  <c r="G24"/>
  <c r="H24"/>
  <c r="H18"/>
  <c r="G18"/>
  <c r="F18"/>
  <c r="E18"/>
  <c r="E16" s="1"/>
  <c r="L24"/>
  <c r="M24"/>
  <c r="M18"/>
  <c r="L18"/>
  <c r="L16" s="1"/>
  <c r="H30"/>
  <c r="G30"/>
  <c r="F30"/>
  <c r="E30"/>
  <c r="I22"/>
  <c r="J22" s="1"/>
  <c r="I21"/>
  <c r="L30"/>
  <c r="M30"/>
  <c r="K30" l="1"/>
  <c r="F16"/>
  <c r="G16"/>
  <c r="K16"/>
  <c r="I18"/>
  <c r="J18" s="1"/>
  <c r="H16"/>
  <c r="J21"/>
  <c r="I30"/>
  <c r="J29"/>
  <c r="M16"/>
  <c r="I24"/>
  <c r="J24" l="1"/>
  <c r="I16"/>
  <c r="J16" l="1"/>
  <c r="J30" s="1"/>
  <c r="E11"/>
</calcChain>
</file>

<file path=xl/sharedStrings.xml><?xml version="1.0" encoding="utf-8"?>
<sst xmlns="http://schemas.openxmlformats.org/spreadsheetml/2006/main" count="35" uniqueCount="26">
  <si>
    <t>ШапкаНачалоСтраницы</t>
  </si>
  <si>
    <t>Государственный бюджет</t>
  </si>
  <si>
    <t>По договору</t>
  </si>
  <si>
    <t>План</t>
  </si>
  <si>
    <t>Подано заявлений</t>
  </si>
  <si>
    <t>Конкурс</t>
  </si>
  <si>
    <t>Ориг. + согласие</t>
  </si>
  <si>
    <t>ВСЕГО</t>
  </si>
  <si>
    <t>Особое право</t>
  </si>
  <si>
    <t>Общий конкурс</t>
  </si>
  <si>
    <t>Очная</t>
  </si>
  <si>
    <t>Бакалавр</t>
  </si>
  <si>
    <t>Заочная</t>
  </si>
  <si>
    <t>05.03.05 Прикладная гидрометеорология (Прикладная метеорология)</t>
  </si>
  <si>
    <t>38.03.01 Экономика</t>
  </si>
  <si>
    <t>05.03.06 Экология и природопользование</t>
  </si>
  <si>
    <t>38.03.02 Менеджмент</t>
  </si>
  <si>
    <t>09.03.03 Прикладная информатика</t>
  </si>
  <si>
    <t>ИТОГО</t>
  </si>
  <si>
    <t xml:space="preserve">«Российский государственный гидрометеорологический университет»
в г.Туапсе  Краснодарского края
(филиал ФГБОУ ВО «РГГМУ» в г.Туапсе)
</t>
  </si>
  <si>
    <t xml:space="preserve">Зам. ответственного секретаря ПК 
по приему в филиал РГГМУ г.Туапсе     Романец Елена Георгиевна
</t>
  </si>
  <si>
    <t xml:space="preserve">Зам. председателя ПК по приему                                                                                                                                                                                                                                                                      в филиал РГГМУ в г.Туапсе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филиала РГГМУ  в г.Туапсе     Яйли Дмитрий Ервантович
</t>
  </si>
  <si>
    <t>Всего подано заявлений:</t>
  </si>
  <si>
    <t>Прием на обучение на бакалавриат/специалитет, 2019</t>
  </si>
  <si>
    <t xml:space="preserve">Прием на обучение на бакалавриат 2019
</t>
  </si>
  <si>
    <t>СВОДНАЯ ВЕДОМОСТЬ О ХОДЕ ПРИЕМА ЗАЯВЛЕНИЙ на 13.09.2019 09:00:00</t>
  </si>
</sst>
</file>

<file path=xl/styles.xml><?xml version="1.0" encoding="utf-8"?>
<styleSheet xmlns="http://schemas.openxmlformats.org/spreadsheetml/2006/main">
  <fonts count="14">
    <font>
      <sz val="8"/>
      <name val="Arial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9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 vertical="top" wrapText="1" indent="6"/>
    </xf>
    <xf numFmtId="0" fontId="4" fillId="0" borderId="1" xfId="0" applyNumberFormat="1" applyFont="1" applyBorder="1" applyAlignment="1">
      <alignment horizontal="left" vertical="top" wrapText="1" indent="2"/>
    </xf>
    <xf numFmtId="0" fontId="9" fillId="5" borderId="1" xfId="0" applyNumberFormat="1" applyFont="1" applyFill="1" applyBorder="1" applyAlignment="1">
      <alignment horizontal="left" vertical="center" indent="4"/>
    </xf>
    <xf numFmtId="0" fontId="5" fillId="2" borderId="6" xfId="0" applyNumberFormat="1" applyFont="1" applyFill="1" applyBorder="1" applyAlignment="1">
      <alignment horizontal="center" vertical="center" textRotation="90" wrapText="1"/>
    </xf>
    <xf numFmtId="0" fontId="5" fillId="2" borderId="7" xfId="0" applyNumberFormat="1" applyFont="1" applyFill="1" applyBorder="1" applyAlignment="1">
      <alignment horizontal="center" vertical="center" textRotation="90" wrapText="1"/>
    </xf>
    <xf numFmtId="0" fontId="7" fillId="6" borderId="1" xfId="0" applyNumberFormat="1" applyFont="1" applyFill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12" fillId="0" borderId="2" xfId="0" applyFont="1" applyBorder="1" applyAlignment="1">
      <alignment horizontal="right"/>
    </xf>
    <xf numFmtId="0" fontId="5" fillId="2" borderId="12" xfId="0" applyNumberFormat="1" applyFont="1" applyFill="1" applyBorder="1" applyAlignment="1">
      <alignment horizontal="center" vertical="center" textRotation="90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E6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P30"/>
  <sheetViews>
    <sheetView tabSelected="1" workbookViewId="0">
      <selection activeCell="Q7" sqref="Q7"/>
    </sheetView>
  </sheetViews>
  <sheetFormatPr defaultColWidth="10.33203125" defaultRowHeight="11.25" outlineLevelRow="3"/>
  <cols>
    <col min="1" max="2" width="3.5" style="1" customWidth="1"/>
    <col min="3" max="3" width="7.83203125" style="1" customWidth="1"/>
    <col min="4" max="4" width="54.33203125" style="1" customWidth="1"/>
    <col min="5" max="9" width="9.33203125" style="1" customWidth="1"/>
    <col min="10" max="10" width="8.1640625" style="1" customWidth="1"/>
    <col min="11" max="13" width="9.33203125" style="1" customWidth="1"/>
    <col min="14" max="16" width="10.5" style="1" customWidth="1"/>
  </cols>
  <sheetData>
    <row r="1" spans="1:16" ht="21.7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1.25" customHeight="1"/>
    <row r="3" spans="1:16" ht="11.2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1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1.25" customHeight="1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2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2" customHeight="1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6" ht="23.25" customHeight="1">
      <c r="A8" s="37" t="s">
        <v>20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6" ht="11.25" customHeight="1">
      <c r="A9" s="36"/>
      <c r="B9" s="36"/>
      <c r="C9" s="36"/>
      <c r="D9" s="36"/>
      <c r="E9" s="36"/>
    </row>
    <row r="10" spans="1:16" ht="11.25" customHeight="1">
      <c r="A10" s="2" t="s">
        <v>0</v>
      </c>
    </row>
    <row r="11" spans="1:16" ht="18" customHeight="1">
      <c r="A11" s="38" t="s">
        <v>22</v>
      </c>
      <c r="B11" s="38"/>
      <c r="C11" s="38"/>
      <c r="D11" s="38"/>
      <c r="E11" s="15">
        <f>SUM(M16+I16)</f>
        <v>203</v>
      </c>
    </row>
    <row r="12" spans="1:16" ht="12.75" customHeight="1">
      <c r="A12" s="25"/>
      <c r="B12" s="25"/>
      <c r="C12" s="25"/>
      <c r="D12" s="25"/>
      <c r="E12" s="32" t="s">
        <v>1</v>
      </c>
      <c r="F12" s="32"/>
      <c r="G12" s="32"/>
      <c r="H12" s="32"/>
      <c r="I12" s="32"/>
      <c r="J12" s="32"/>
      <c r="K12" s="32"/>
      <c r="L12" s="40" t="s">
        <v>2</v>
      </c>
      <c r="M12" s="40"/>
    </row>
    <row r="13" spans="1:16" ht="12.75" customHeight="1">
      <c r="A13" s="26"/>
      <c r="B13" s="27"/>
      <c r="C13" s="27"/>
      <c r="D13" s="28"/>
      <c r="E13" s="41" t="s">
        <v>3</v>
      </c>
      <c r="F13" s="41"/>
      <c r="G13" s="41" t="s">
        <v>4</v>
      </c>
      <c r="H13" s="41"/>
      <c r="I13" s="41"/>
      <c r="J13" s="42" t="s">
        <v>5</v>
      </c>
      <c r="K13" s="42" t="s">
        <v>6</v>
      </c>
      <c r="L13" s="22" t="s">
        <v>3</v>
      </c>
      <c r="M13" s="22" t="s">
        <v>4</v>
      </c>
    </row>
    <row r="14" spans="1:16" s="1" customFormat="1" ht="24" customHeight="1">
      <c r="A14" s="26"/>
      <c r="B14" s="27"/>
      <c r="C14" s="27"/>
      <c r="D14" s="28"/>
      <c r="E14" s="22" t="s">
        <v>1</v>
      </c>
      <c r="F14" s="22" t="s">
        <v>7</v>
      </c>
      <c r="G14" s="22" t="s">
        <v>8</v>
      </c>
      <c r="H14" s="22" t="s">
        <v>9</v>
      </c>
      <c r="I14" s="45" t="s">
        <v>7</v>
      </c>
      <c r="J14" s="43"/>
      <c r="K14" s="43"/>
      <c r="L14" s="39"/>
      <c r="M14" s="39"/>
    </row>
    <row r="15" spans="1:16" s="1" customFormat="1" ht="66" customHeight="1">
      <c r="A15" s="29"/>
      <c r="B15" s="30"/>
      <c r="C15" s="30"/>
      <c r="D15" s="31"/>
      <c r="E15" s="23"/>
      <c r="F15" s="23"/>
      <c r="G15" s="23"/>
      <c r="H15" s="23"/>
      <c r="I15" s="46"/>
      <c r="J15" s="44"/>
      <c r="K15" s="44"/>
      <c r="L15" s="23"/>
      <c r="M15" s="23"/>
    </row>
    <row r="16" spans="1:16" ht="12.75" customHeight="1">
      <c r="A16" s="24" t="s">
        <v>23</v>
      </c>
      <c r="B16" s="24"/>
      <c r="C16" s="24"/>
      <c r="D16" s="24"/>
      <c r="E16" s="9">
        <f>SUM(E18+E24)</f>
        <v>35</v>
      </c>
      <c r="F16" s="9">
        <f>SUM(F18+F24)</f>
        <v>35</v>
      </c>
      <c r="G16" s="9">
        <f>SUM(G18+G24)</f>
        <v>2</v>
      </c>
      <c r="H16" s="9">
        <f>SUM(H18+H24)</f>
        <v>102</v>
      </c>
      <c r="I16" s="10">
        <f>SUM(I18+I24)</f>
        <v>104</v>
      </c>
      <c r="J16" s="11">
        <f>I16/F16</f>
        <v>2.9714285714285715</v>
      </c>
      <c r="K16" s="9">
        <f>SUM(K18+K24)</f>
        <v>36</v>
      </c>
      <c r="L16" s="9">
        <f>SUM(L18+L24)</f>
        <v>105</v>
      </c>
      <c r="M16" s="9">
        <f>SUM(M24+M18)</f>
        <v>99</v>
      </c>
    </row>
    <row r="17" spans="1:13" ht="12.75" customHeight="1" outlineLevel="1">
      <c r="A17" s="20" t="s">
        <v>10</v>
      </c>
      <c r="B17" s="20"/>
      <c r="C17" s="20"/>
      <c r="D17" s="20"/>
      <c r="E17" s="3"/>
      <c r="F17" s="3"/>
      <c r="G17" s="3"/>
      <c r="H17" s="3"/>
      <c r="I17" s="5"/>
      <c r="J17" s="12"/>
      <c r="K17" s="3"/>
      <c r="L17" s="3"/>
      <c r="M17" s="3"/>
    </row>
    <row r="18" spans="1:13" ht="12.75" customHeight="1" outlineLevel="2">
      <c r="A18" s="21" t="s">
        <v>11</v>
      </c>
      <c r="B18" s="21"/>
      <c r="C18" s="21"/>
      <c r="D18" s="21"/>
      <c r="E18" s="8">
        <f>SUM(E20:E22)</f>
        <v>15</v>
      </c>
      <c r="F18" s="8">
        <f>SUM(F19:F22)</f>
        <v>15</v>
      </c>
      <c r="G18" s="8">
        <f>SUM(G19:G22)</f>
        <v>2</v>
      </c>
      <c r="H18" s="8">
        <f>SUM(H19:H22)</f>
        <v>36</v>
      </c>
      <c r="I18" s="8">
        <f>SUM(I21:I22)</f>
        <v>38</v>
      </c>
      <c r="J18" s="13">
        <f>I18/F18</f>
        <v>2.5333333333333332</v>
      </c>
      <c r="K18" s="8">
        <f>SUM(K19:K23)</f>
        <v>15</v>
      </c>
      <c r="L18" s="8">
        <f>SUM(L19:L22)</f>
        <v>30</v>
      </c>
      <c r="M18" s="8">
        <f>SUM(M19:M22)</f>
        <v>6</v>
      </c>
    </row>
    <row r="19" spans="1:13" ht="14.25" customHeight="1" outlineLevel="3">
      <c r="A19" s="19" t="s">
        <v>14</v>
      </c>
      <c r="B19" s="19"/>
      <c r="C19" s="19"/>
      <c r="D19" s="19"/>
      <c r="E19" s="3"/>
      <c r="F19" s="3"/>
      <c r="G19" s="3"/>
      <c r="H19" s="3"/>
      <c r="I19" s="5"/>
      <c r="J19" s="12"/>
      <c r="K19" s="3"/>
      <c r="L19" s="3">
        <v>15</v>
      </c>
      <c r="M19" s="3">
        <v>1</v>
      </c>
    </row>
    <row r="20" spans="1:13" ht="12.75" customHeight="1" outlineLevel="3">
      <c r="A20" s="19" t="s">
        <v>16</v>
      </c>
      <c r="B20" s="19"/>
      <c r="C20" s="19"/>
      <c r="D20" s="19"/>
      <c r="E20" s="3"/>
      <c r="F20" s="3"/>
      <c r="G20" s="3"/>
      <c r="H20" s="3"/>
      <c r="I20" s="5"/>
      <c r="J20" s="3"/>
      <c r="K20" s="3"/>
      <c r="L20" s="3">
        <v>10</v>
      </c>
      <c r="M20" s="3">
        <v>0</v>
      </c>
    </row>
    <row r="21" spans="1:13" ht="26.25" customHeight="1" outlineLevel="3">
      <c r="A21" s="19" t="s">
        <v>13</v>
      </c>
      <c r="B21" s="19"/>
      <c r="C21" s="19"/>
      <c r="D21" s="19"/>
      <c r="E21" s="3">
        <v>10</v>
      </c>
      <c r="F21" s="3">
        <v>10</v>
      </c>
      <c r="G21" s="3">
        <v>1</v>
      </c>
      <c r="H21" s="3">
        <v>19</v>
      </c>
      <c r="I21" s="5">
        <f>SUM(G21:H21)</f>
        <v>20</v>
      </c>
      <c r="J21" s="3">
        <f t="shared" ref="J21:J29" si="0">I21/F21</f>
        <v>2</v>
      </c>
      <c r="K21" s="3">
        <v>10</v>
      </c>
      <c r="L21" s="3"/>
      <c r="M21" s="3"/>
    </row>
    <row r="22" spans="1:13" ht="12.75" customHeight="1" outlineLevel="3">
      <c r="A22" s="19" t="s">
        <v>15</v>
      </c>
      <c r="B22" s="19"/>
      <c r="C22" s="19"/>
      <c r="D22" s="19"/>
      <c r="E22" s="3">
        <v>5</v>
      </c>
      <c r="F22" s="3">
        <v>5</v>
      </c>
      <c r="G22" s="3">
        <v>1</v>
      </c>
      <c r="H22" s="3">
        <v>17</v>
      </c>
      <c r="I22" s="5">
        <f>SUM(G22:H22)</f>
        <v>18</v>
      </c>
      <c r="J22" s="3">
        <f t="shared" si="0"/>
        <v>3.6</v>
      </c>
      <c r="K22" s="3">
        <v>5</v>
      </c>
      <c r="L22" s="3">
        <v>5</v>
      </c>
      <c r="M22" s="3">
        <v>5</v>
      </c>
    </row>
    <row r="23" spans="1:13" ht="12.75" customHeight="1" outlineLevel="1">
      <c r="A23" s="20" t="s">
        <v>12</v>
      </c>
      <c r="B23" s="20"/>
      <c r="C23" s="20"/>
      <c r="D23" s="20"/>
      <c r="E23" s="3"/>
      <c r="F23" s="3"/>
      <c r="G23" s="3"/>
      <c r="H23" s="3"/>
      <c r="I23" s="5"/>
      <c r="J23" s="3"/>
      <c r="K23" s="3"/>
      <c r="L23" s="3"/>
      <c r="M23" s="3"/>
    </row>
    <row r="24" spans="1:13" ht="12.75" customHeight="1" outlineLevel="2">
      <c r="A24" s="21" t="s">
        <v>11</v>
      </c>
      <c r="B24" s="21"/>
      <c r="C24" s="21"/>
      <c r="D24" s="21"/>
      <c r="E24" s="8">
        <f>SUM(E25:E29)</f>
        <v>20</v>
      </c>
      <c r="F24" s="8">
        <f>SUM(F25:F29)</f>
        <v>20</v>
      </c>
      <c r="G24" s="8">
        <f>SUM(G25:G29)</f>
        <v>0</v>
      </c>
      <c r="H24" s="8">
        <f>SUM(H25:H29)</f>
        <v>66</v>
      </c>
      <c r="I24" s="8">
        <f>SUM(I28:I29)</f>
        <v>66</v>
      </c>
      <c r="J24" s="8">
        <f t="shared" si="0"/>
        <v>3.3</v>
      </c>
      <c r="K24" s="8">
        <f>SUM(K25:K29)</f>
        <v>21</v>
      </c>
      <c r="L24" s="8">
        <f>SUM(L25:L29)</f>
        <v>75</v>
      </c>
      <c r="M24" s="8">
        <f>SUM(M25:M29)</f>
        <v>93</v>
      </c>
    </row>
    <row r="25" spans="1:13" ht="24.75" customHeight="1" outlineLevel="3">
      <c r="A25" s="19" t="s">
        <v>14</v>
      </c>
      <c r="B25" s="19"/>
      <c r="C25" s="19"/>
      <c r="D25" s="19"/>
      <c r="E25" s="3"/>
      <c r="F25" s="3"/>
      <c r="G25" s="3"/>
      <c r="H25" s="3"/>
      <c r="I25" s="5"/>
      <c r="J25" s="3"/>
      <c r="K25" s="3"/>
      <c r="L25" s="3">
        <v>25</v>
      </c>
      <c r="M25" s="3">
        <v>32</v>
      </c>
    </row>
    <row r="26" spans="1:13" ht="12.75" customHeight="1" outlineLevel="3">
      <c r="A26" s="19" t="s">
        <v>16</v>
      </c>
      <c r="B26" s="19"/>
      <c r="C26" s="19"/>
      <c r="D26" s="19"/>
      <c r="E26" s="3"/>
      <c r="F26" s="3"/>
      <c r="G26" s="3"/>
      <c r="H26" s="3"/>
      <c r="I26" s="5"/>
      <c r="J26" s="3"/>
      <c r="K26" s="3"/>
      <c r="L26" s="3">
        <v>15</v>
      </c>
      <c r="M26" s="3">
        <v>0</v>
      </c>
    </row>
    <row r="27" spans="1:13" ht="12.75" customHeight="1" outlineLevel="3">
      <c r="A27" s="19" t="s">
        <v>17</v>
      </c>
      <c r="B27" s="19"/>
      <c r="C27" s="19"/>
      <c r="D27" s="19"/>
      <c r="E27" s="3"/>
      <c r="F27" s="3"/>
      <c r="G27" s="3"/>
      <c r="H27" s="3"/>
      <c r="I27" s="5"/>
      <c r="J27" s="3"/>
      <c r="K27" s="3"/>
      <c r="L27" s="3">
        <v>15</v>
      </c>
      <c r="M27" s="3">
        <v>20</v>
      </c>
    </row>
    <row r="28" spans="1:13" ht="28.5" customHeight="1" outlineLevel="3">
      <c r="A28" s="19" t="s">
        <v>13</v>
      </c>
      <c r="B28" s="19"/>
      <c r="C28" s="19"/>
      <c r="D28" s="19"/>
      <c r="E28" s="3">
        <v>10</v>
      </c>
      <c r="F28" s="3">
        <v>10</v>
      </c>
      <c r="G28" s="3">
        <v>0</v>
      </c>
      <c r="H28" s="3">
        <v>31</v>
      </c>
      <c r="I28" s="5">
        <f>SUM(G28:H28)</f>
        <v>31</v>
      </c>
      <c r="J28" s="3">
        <f t="shared" si="0"/>
        <v>3.1</v>
      </c>
      <c r="K28" s="3">
        <v>9</v>
      </c>
      <c r="L28" s="3">
        <v>5</v>
      </c>
      <c r="M28" s="3">
        <v>19</v>
      </c>
    </row>
    <row r="29" spans="1:13" s="1" customFormat="1" ht="13.9" customHeight="1">
      <c r="A29" s="19" t="s">
        <v>15</v>
      </c>
      <c r="B29" s="19"/>
      <c r="C29" s="19"/>
      <c r="D29" s="19"/>
      <c r="E29" s="4">
        <v>10</v>
      </c>
      <c r="F29" s="4">
        <v>10</v>
      </c>
      <c r="G29" s="4">
        <v>0</v>
      </c>
      <c r="H29" s="4">
        <v>35</v>
      </c>
      <c r="I29" s="5">
        <f>SUM(G29:H29)</f>
        <v>35</v>
      </c>
      <c r="J29" s="3">
        <f t="shared" si="0"/>
        <v>3.5</v>
      </c>
      <c r="K29" s="4">
        <v>12</v>
      </c>
      <c r="L29" s="4">
        <v>15</v>
      </c>
      <c r="M29" s="4">
        <v>22</v>
      </c>
    </row>
    <row r="30" spans="1:13">
      <c r="A30" s="16" t="s">
        <v>18</v>
      </c>
      <c r="B30" s="17"/>
      <c r="C30" s="17"/>
      <c r="D30" s="18"/>
      <c r="E30" s="6">
        <f>SUM(E21:E22,E28:E29)</f>
        <v>35</v>
      </c>
      <c r="F30" s="6">
        <f>SUM(F21:F22,F28:F29)</f>
        <v>35</v>
      </c>
      <c r="G30" s="6">
        <f>SUM(G21:G22,G28:G29)</f>
        <v>2</v>
      </c>
      <c r="H30" s="6">
        <f>SUM(H21:H22,H28:H29)</f>
        <v>102</v>
      </c>
      <c r="I30" s="7">
        <f>SUM(I21:I22,I28:I29)</f>
        <v>104</v>
      </c>
      <c r="J30" s="14">
        <f>J16</f>
        <v>2.9714285714285715</v>
      </c>
      <c r="K30" s="6">
        <f>SUM(K18+K24)</f>
        <v>36</v>
      </c>
      <c r="L30" s="6">
        <f>SUM(L19:L22,L25:L29)</f>
        <v>105</v>
      </c>
      <c r="M30" s="6">
        <f>SUM(M25:M29,M19:M22)</f>
        <v>99</v>
      </c>
    </row>
  </sheetData>
  <mergeCells count="36">
    <mergeCell ref="A11:D11"/>
    <mergeCell ref="A9:E9"/>
    <mergeCell ref="L13:L15"/>
    <mergeCell ref="M13:M15"/>
    <mergeCell ref="E14:E15"/>
    <mergeCell ref="F14:F15"/>
    <mergeCell ref="G14:G15"/>
    <mergeCell ref="L12:M12"/>
    <mergeCell ref="E13:F13"/>
    <mergeCell ref="G13:I13"/>
    <mergeCell ref="J13:J15"/>
    <mergeCell ref="K13:K15"/>
    <mergeCell ref="I14:I15"/>
    <mergeCell ref="A1:P1"/>
    <mergeCell ref="A3:P4"/>
    <mergeCell ref="A5:P6"/>
    <mergeCell ref="A7:N7"/>
    <mergeCell ref="A8:M8"/>
    <mergeCell ref="A19:D19"/>
    <mergeCell ref="A20:D20"/>
    <mergeCell ref="H14:H15"/>
    <mergeCell ref="A18:D18"/>
    <mergeCell ref="A16:D16"/>
    <mergeCell ref="A17:D17"/>
    <mergeCell ref="A12:D15"/>
    <mergeCell ref="E12:K12"/>
    <mergeCell ref="A30:D30"/>
    <mergeCell ref="A28:D28"/>
    <mergeCell ref="A29:D29"/>
    <mergeCell ref="A21:D21"/>
    <mergeCell ref="A22:D22"/>
    <mergeCell ref="A23:D23"/>
    <mergeCell ref="A24:D24"/>
    <mergeCell ref="A25:D25"/>
    <mergeCell ref="A26:D26"/>
    <mergeCell ref="A27:D27"/>
  </mergeCells>
  <pageMargins left="0.39370078740157477" right="0.39370078740157477" top="0.39370078740157477" bottom="0.39370078740157477" header="0.39370078740157477" footer="0.39370078740157477"/>
  <pageSetup paperSize="9" scale="96" fitToHeight="0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grishanova</cp:lastModifiedBy>
  <cp:revision>1</cp:revision>
  <cp:lastPrinted>2019-06-19T10:38:06Z</cp:lastPrinted>
  <dcterms:created xsi:type="dcterms:W3CDTF">2018-07-17T15:36:20Z</dcterms:created>
  <dcterms:modified xsi:type="dcterms:W3CDTF">2019-09-12T12:39:54Z</dcterms:modified>
</cp:coreProperties>
</file>